
<file path=[Content_Types].xml><?xml version="1.0" encoding="utf-8"?>
<Types xmlns="http://schemas.openxmlformats.org/package/2006/content-types">
  <Default Extension="xml" ContentType="application/xml"/>
  <Default Extension="vml" ContentType="application/vnd.openxmlformats-officedocument.vmlDrawing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25516"/>
  <workbookPr autoCompressPictures="0"/>
  <bookViews>
    <workbookView xWindow="660" yWindow="320" windowWidth="25840" windowHeight="13940"/>
  </bookViews>
  <sheets>
    <sheet name="2015" sheetId="5" r:id="rId1"/>
  </sheets>
  <calcPr calcId="140001" concurrentCalc="0"/>
  <extLst>
    <ext xmlns:mx="http://schemas.microsoft.com/office/mac/excel/2008/main" uri="{7523E5D3-25F3-A5E0-1632-64F254C22452}">
      <mx:ArchID Flags="2"/>
    </ext>
  </extLst>
</workbook>
</file>

<file path=xl/calcChain.xml><?xml version="1.0" encoding="utf-8"?>
<calcChain xmlns="http://schemas.openxmlformats.org/spreadsheetml/2006/main">
  <c r="C11" i="5" l="1"/>
  <c r="C26" i="5"/>
  <c r="C28" i="5"/>
  <c r="C32" i="5"/>
  <c r="D11" i="5"/>
  <c r="D26" i="5"/>
  <c r="D28" i="5"/>
  <c r="D32" i="5"/>
</calcChain>
</file>

<file path=xl/comments1.xml><?xml version="1.0" encoding="utf-8"?>
<comments xmlns="http://schemas.openxmlformats.org/spreadsheetml/2006/main">
  <authors>
    <author>Ski IL  Fotball</author>
  </authors>
  <commentList>
    <comment ref="D34" authorId="0">
      <text>
        <r>
          <rPr>
            <b/>
            <sz val="9"/>
            <color indexed="81"/>
            <rFont val="Arial"/>
          </rPr>
          <t>Ski IL  Fotball:</t>
        </r>
        <r>
          <rPr>
            <sz val="9"/>
            <color indexed="81"/>
            <rFont val="Arial"/>
          </rPr>
          <t xml:space="preserve">
rest</t>
        </r>
      </text>
    </comment>
  </commentList>
</comments>
</file>

<file path=xl/sharedStrings.xml><?xml version="1.0" encoding="utf-8"?>
<sst xmlns="http://schemas.openxmlformats.org/spreadsheetml/2006/main" count="44" uniqueCount="37">
  <si>
    <t>Inntekter</t>
  </si>
  <si>
    <t>Medlemskontingenter</t>
  </si>
  <si>
    <t>Utleie klubbhus</t>
  </si>
  <si>
    <t>Sum inntekter</t>
  </si>
  <si>
    <t>Utdanning og kurs</t>
  </si>
  <si>
    <t>Gaver/representasjon/møteutg.</t>
  </si>
  <si>
    <t>Kontingenter/avgifter til idrettsorg.</t>
  </si>
  <si>
    <t>Sum utgifter</t>
  </si>
  <si>
    <t>Overskudd/underskudd drift</t>
  </si>
  <si>
    <t>Finansinntekter</t>
  </si>
  <si>
    <t>Finansutgifter</t>
  </si>
  <si>
    <t>Resultat etter finans</t>
  </si>
  <si>
    <t>Utgifter:</t>
  </si>
  <si>
    <t>Andre inntekter/gaver</t>
  </si>
  <si>
    <t>Stil, rens av matter</t>
  </si>
  <si>
    <t xml:space="preserve"> </t>
  </si>
  <si>
    <t xml:space="preserve">Sum finansposter  </t>
  </si>
  <si>
    <t>Leie adm. klubbhuset; renhold, utleie, regnsk., div. kontor</t>
  </si>
  <si>
    <t>Webside/webhotell</t>
  </si>
  <si>
    <t>Tilskudd AIK, Aktiv på dagtid</t>
  </si>
  <si>
    <t>Overføring Ski Alliansehall, Aktiv på dagtid, tilskudd AIK</t>
  </si>
  <si>
    <t>Momskompensasjon</t>
  </si>
  <si>
    <t>Rekvisita, utstyr, rengjøringsutstyr til klubbhus. Mamut regnsk.</t>
  </si>
  <si>
    <t>Off. tilskudd/ kontingenter/tilskudd fra AIK/LAM</t>
  </si>
  <si>
    <t>Momskompensasjon idrettsskolen</t>
  </si>
  <si>
    <t xml:space="preserve">Overføring Idrettsskolen, tilskudd AIK/LAM </t>
  </si>
  <si>
    <t>Diverse</t>
  </si>
  <si>
    <t>Regnskap 31.12.2014</t>
  </si>
  <si>
    <t>BUDSJETT 2015</t>
  </si>
  <si>
    <t>Inkl. boning, Ski kommune</t>
  </si>
  <si>
    <t>Tiltak/aktiviteter - veterantreff/jubileum/hedersmerkekveld</t>
  </si>
  <si>
    <t>Inkl. Follo FK hjemmekamper ca. 10x500</t>
  </si>
  <si>
    <t>35,- pr. medlem, 2886 medlemmer</t>
  </si>
  <si>
    <t>REGNSKAP - BUDSJETT 2015</t>
  </si>
  <si>
    <t>Nedbet. gjeld til Ski IL Fotball</t>
  </si>
  <si>
    <t>Fakturaer i utakt 2014</t>
  </si>
  <si>
    <t>Kommentarer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</si>
</sst>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5" x14ac:knownFonts="1">
    <font>
      <sz val="10"/>
      <name val="Arial"/>
    </font>
    <font>
      <sz val="10"/>
      <name val="Arial"/>
      <family val="2"/>
    </font>
    <font>
      <b/>
      <sz val="10"/>
      <name val="Arial"/>
      <family val="2"/>
    </font>
    <font>
      <sz val="10"/>
      <name val="Arial"/>
      <family val="2"/>
    </font>
    <font>
      <sz val="10"/>
      <name val="Arial"/>
      <family val="2"/>
    </font>
    <font>
      <sz val="10"/>
      <color rgb="FF00B050"/>
      <name val="Arial"/>
      <family val="2"/>
    </font>
    <font>
      <sz val="10"/>
      <color rgb="FFFF0000"/>
      <name val="Arial"/>
      <family val="2"/>
    </font>
    <font>
      <sz val="10"/>
      <color indexed="12"/>
      <name val="Arial"/>
      <family val="2"/>
    </font>
    <font>
      <u/>
      <sz val="10"/>
      <color theme="10"/>
      <name val="Arial"/>
    </font>
    <font>
      <u/>
      <sz val="10"/>
      <color theme="11"/>
      <name val="Arial"/>
    </font>
    <font>
      <sz val="10"/>
      <color rgb="FF000090"/>
      <name val="Arial"/>
    </font>
    <font>
      <b/>
      <sz val="10"/>
      <color rgb="FF000090"/>
      <name val="Arial"/>
    </font>
    <font>
      <sz val="9"/>
      <color indexed="81"/>
      <name val="Arial"/>
    </font>
    <font>
      <b/>
      <sz val="9"/>
      <color indexed="81"/>
      <name val="Arial"/>
    </font>
    <font>
      <sz val="8"/>
      <name val="Arial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</borders>
  <cellStyleXfs count="14">
    <xf numFmtId="0" fontId="0" fillId="0" borderId="0"/>
    <xf numFmtId="0" fontId="1" fillId="0" borderId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</cellStyleXfs>
  <cellXfs count="47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  <xf numFmtId="0" fontId="4" fillId="0" borderId="0" xfId="0" applyFont="1"/>
    <xf numFmtId="0" fontId="2" fillId="0" borderId="1" xfId="0" applyFont="1" applyFill="1" applyBorder="1" applyAlignment="1">
      <alignment horizontal="left"/>
    </xf>
    <xf numFmtId="0" fontId="2" fillId="0" borderId="2" xfId="0" applyFont="1" applyFill="1" applyBorder="1" applyAlignment="1">
      <alignment horizontal="left"/>
    </xf>
    <xf numFmtId="0" fontId="1" fillId="0" borderId="1" xfId="0" applyFont="1" applyFill="1" applyBorder="1" applyAlignment="1">
      <alignment horizontal="left"/>
    </xf>
    <xf numFmtId="0" fontId="1" fillId="0" borderId="3" xfId="0" applyFont="1" applyFill="1" applyBorder="1" applyAlignment="1">
      <alignment horizontal="left"/>
    </xf>
    <xf numFmtId="0" fontId="2" fillId="0" borderId="1" xfId="0" applyFont="1" applyFill="1" applyBorder="1" applyAlignment="1">
      <alignment horizontal="left" wrapText="1"/>
    </xf>
    <xf numFmtId="0" fontId="1" fillId="0" borderId="0" xfId="0" applyFont="1" applyAlignment="1">
      <alignment wrapText="1"/>
    </xf>
    <xf numFmtId="0" fontId="1" fillId="0" borderId="1" xfId="0" applyFont="1" applyFill="1" applyBorder="1" applyAlignment="1">
      <alignment wrapText="1"/>
    </xf>
    <xf numFmtId="0" fontId="2" fillId="0" borderId="1" xfId="0" applyFont="1" applyFill="1" applyBorder="1" applyAlignment="1">
      <alignment wrapText="1"/>
    </xf>
    <xf numFmtId="0" fontId="1" fillId="0" borderId="0" xfId="0" applyFont="1" applyFill="1" applyAlignment="1">
      <alignment wrapText="1"/>
    </xf>
    <xf numFmtId="3" fontId="5" fillId="0" borderId="1" xfId="0" applyNumberFormat="1" applyFont="1" applyBorder="1" applyAlignment="1">
      <alignment horizontal="right" wrapText="1"/>
    </xf>
    <xf numFmtId="3" fontId="1" fillId="0" borderId="1" xfId="0" applyNumberFormat="1" applyFont="1" applyBorder="1" applyAlignment="1">
      <alignment horizontal="right"/>
    </xf>
    <xf numFmtId="0" fontId="0" fillId="0" borderId="1" xfId="0" applyFont="1" applyFill="1" applyBorder="1" applyAlignment="1">
      <alignment wrapText="1"/>
    </xf>
    <xf numFmtId="0" fontId="10" fillId="0" borderId="0" xfId="0" applyFont="1" applyFill="1" applyAlignment="1">
      <alignment horizontal="right"/>
    </xf>
    <xf numFmtId="14" fontId="11" fillId="0" borderId="1" xfId="0" applyNumberFormat="1" applyFont="1" applyFill="1" applyBorder="1" applyAlignment="1">
      <alignment horizontal="center" wrapText="1"/>
    </xf>
    <xf numFmtId="0" fontId="10" fillId="0" borderId="1" xfId="0" applyFont="1" applyFill="1" applyBorder="1" applyAlignment="1">
      <alignment horizontal="right" wrapText="1"/>
    </xf>
    <xf numFmtId="3" fontId="10" fillId="0" borderId="1" xfId="0" applyNumberFormat="1" applyFont="1" applyFill="1" applyBorder="1" applyAlignment="1">
      <alignment horizontal="right"/>
    </xf>
    <xf numFmtId="3" fontId="10" fillId="0" borderId="3" xfId="0" applyNumberFormat="1" applyFont="1" applyFill="1" applyBorder="1" applyAlignment="1">
      <alignment horizontal="right"/>
    </xf>
    <xf numFmtId="3" fontId="10" fillId="0" borderId="0" xfId="0" applyNumberFormat="1" applyFont="1" applyFill="1" applyAlignment="1">
      <alignment horizontal="right"/>
    </xf>
    <xf numFmtId="0" fontId="0" fillId="0" borderId="1" xfId="0" applyFont="1" applyFill="1" applyBorder="1" applyAlignment="1">
      <alignment horizontal="left"/>
    </xf>
    <xf numFmtId="3" fontId="11" fillId="0" borderId="2" xfId="0" applyNumberFormat="1" applyFont="1" applyBorder="1" applyAlignment="1">
      <alignment horizontal="right" wrapText="1"/>
    </xf>
    <xf numFmtId="3" fontId="11" fillId="0" borderId="2" xfId="0" applyNumberFormat="1" applyFont="1" applyFill="1" applyBorder="1" applyAlignment="1">
      <alignment horizontal="right"/>
    </xf>
    <xf numFmtId="0" fontId="1" fillId="0" borderId="0" xfId="0" applyFont="1" applyAlignment="1"/>
    <xf numFmtId="0" fontId="2" fillId="0" borderId="0" xfId="0" applyFont="1" applyAlignment="1"/>
    <xf numFmtId="0" fontId="1" fillId="0" borderId="1" xfId="0" applyFont="1" applyBorder="1" applyAlignment="1"/>
    <xf numFmtId="0" fontId="2" fillId="0" borderId="1" xfId="0" applyFont="1" applyBorder="1" applyAlignment="1"/>
    <xf numFmtId="0" fontId="1" fillId="0" borderId="3" xfId="0" applyFont="1" applyBorder="1" applyAlignment="1"/>
    <xf numFmtId="0" fontId="2" fillId="0" borderId="2" xfId="0" applyFont="1" applyBorder="1" applyAlignment="1"/>
    <xf numFmtId="0" fontId="0" fillId="0" borderId="0" xfId="0" applyFont="1" applyAlignment="1"/>
    <xf numFmtId="0" fontId="1" fillId="2" borderId="1" xfId="0" applyFont="1" applyFill="1" applyBorder="1" applyAlignment="1"/>
    <xf numFmtId="0" fontId="2" fillId="2" borderId="1" xfId="0" applyFont="1" applyFill="1" applyBorder="1" applyAlignment="1">
      <alignment horizontal="left"/>
    </xf>
    <xf numFmtId="3" fontId="10" fillId="2" borderId="1" xfId="0" applyNumberFormat="1" applyFont="1" applyFill="1" applyBorder="1" applyAlignment="1">
      <alignment horizontal="right"/>
    </xf>
    <xf numFmtId="3" fontId="6" fillId="2" borderId="1" xfId="0" applyNumberFormat="1" applyFont="1" applyFill="1" applyBorder="1" applyAlignment="1">
      <alignment wrapText="1"/>
    </xf>
    <xf numFmtId="0" fontId="0" fillId="0" borderId="0" xfId="0" applyFont="1" applyFill="1" applyAlignment="1">
      <alignment horizontal="right"/>
    </xf>
    <xf numFmtId="14" fontId="0" fillId="0" borderId="1" xfId="0" applyNumberFormat="1" applyFont="1" applyFill="1" applyBorder="1" applyAlignment="1">
      <alignment horizontal="center" wrapText="1"/>
    </xf>
    <xf numFmtId="0" fontId="0" fillId="0" borderId="1" xfId="0" applyFont="1" applyFill="1" applyBorder="1" applyAlignment="1">
      <alignment horizontal="right" wrapText="1"/>
    </xf>
    <xf numFmtId="3" fontId="0" fillId="0" borderId="1" xfId="0" applyNumberFormat="1" applyFont="1" applyFill="1" applyBorder="1" applyAlignment="1">
      <alignment horizontal="right"/>
    </xf>
    <xf numFmtId="3" fontId="0" fillId="0" borderId="3" xfId="0" applyNumberFormat="1" applyFont="1" applyFill="1" applyBorder="1" applyAlignment="1">
      <alignment horizontal="right"/>
    </xf>
    <xf numFmtId="3" fontId="0" fillId="0" borderId="2" xfId="0" applyNumberFormat="1" applyFont="1" applyFill="1" applyBorder="1" applyAlignment="1">
      <alignment horizontal="right"/>
    </xf>
    <xf numFmtId="3" fontId="7" fillId="2" borderId="1" xfId="0" applyNumberFormat="1" applyFont="1" applyFill="1" applyBorder="1" applyAlignment="1">
      <alignment horizontal="right"/>
    </xf>
    <xf numFmtId="3" fontId="0" fillId="0" borderId="2" xfId="0" applyNumberFormat="1" applyFont="1" applyBorder="1" applyAlignment="1">
      <alignment horizontal="right" wrapText="1"/>
    </xf>
    <xf numFmtId="3" fontId="0" fillId="0" borderId="1" xfId="0" applyNumberFormat="1" applyFont="1" applyBorder="1" applyAlignment="1">
      <alignment horizontal="right"/>
    </xf>
    <xf numFmtId="3" fontId="0" fillId="0" borderId="0" xfId="0" applyNumberFormat="1" applyFont="1" applyFill="1" applyAlignment="1">
      <alignment horizontal="right"/>
    </xf>
  </cellXfs>
  <cellStyles count="14">
    <cellStyle name="Fulgt hyperkobling" xfId="3" builtinId="9" hidden="1"/>
    <cellStyle name="Fulgt hyperkobling" xfId="5" builtinId="9" hidden="1"/>
    <cellStyle name="Fulgt hyperkobling" xfId="7" builtinId="9" hidden="1"/>
    <cellStyle name="Fulgt hyperkobling" xfId="9" builtinId="9" hidden="1"/>
    <cellStyle name="Fulgt hyperkobling" xfId="11" builtinId="9" hidden="1"/>
    <cellStyle name="Fulgt hyperkobling" xfId="13" builtinId="9" hidden="1"/>
    <cellStyle name="Hyperkobling" xfId="2" builtinId="8" hidden="1"/>
    <cellStyle name="Hyperkobling" xfId="4" builtinId="8" hidden="1"/>
    <cellStyle name="Hyperkobling" xfId="6" builtinId="8" hidden="1"/>
    <cellStyle name="Hyperkobling" xfId="8" builtinId="8" hidden="1"/>
    <cellStyle name="Hyperkobling" xfId="10" builtinId="8" hidden="1"/>
    <cellStyle name="Hyperkobling" xfId="12" builtinId="8" hidden="1"/>
    <cellStyle name="Normal" xfId="0" builtinId="0"/>
    <cellStyle name="Normal 2" xfId="1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4" Type="http://schemas.openxmlformats.org/officeDocument/2006/relationships/sharedStrings" Target="sharedStrings.xml"/><Relationship Id="rId5" Type="http://schemas.openxmlformats.org/officeDocument/2006/relationships/calcChain" Target="calcChain.xml"/><Relationship Id="rId1" Type="http://schemas.openxmlformats.org/officeDocument/2006/relationships/worksheet" Target="worksheets/sheet1.xml"/><Relationship Id="rId2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-tema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vmlDrawing" Target="../drawings/vmlDrawing1.vml"/><Relationship Id="rId2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enableFormatConditionsCalculation="0">
    <pageSetUpPr fitToPage="1"/>
  </sheetPr>
  <dimension ref="A1:P36"/>
  <sheetViews>
    <sheetView tabSelected="1" topLeftCell="A2" workbookViewId="0">
      <selection activeCell="G23" sqref="G23"/>
    </sheetView>
  </sheetViews>
  <sheetFormatPr baseColWidth="10" defaultRowHeight="12" x14ac:dyDescent="0"/>
  <cols>
    <col min="1" max="1" width="6.5" style="26" customWidth="1"/>
    <col min="2" max="2" width="47.83203125" style="26" customWidth="1"/>
    <col min="3" max="3" width="12.6640625" style="37" customWidth="1"/>
    <col min="4" max="4" width="12.6640625" style="17" customWidth="1"/>
    <col min="5" max="5" width="36.5" style="10" customWidth="1"/>
    <col min="7" max="16" width="10.83203125" style="3"/>
  </cols>
  <sheetData>
    <row r="1" spans="1:16" ht="21.5" customHeight="1">
      <c r="B1" s="27" t="s">
        <v>33</v>
      </c>
    </row>
    <row r="2" spans="1:16" ht="17.25" customHeight="1">
      <c r="E2" s="10" t="s">
        <v>15</v>
      </c>
    </row>
    <row r="3" spans="1:16" ht="30" customHeight="1">
      <c r="A3" s="28"/>
      <c r="B3" s="29" t="s">
        <v>15</v>
      </c>
      <c r="C3" s="38" t="s">
        <v>27</v>
      </c>
      <c r="D3" s="18" t="s">
        <v>28</v>
      </c>
      <c r="E3" s="9" t="s">
        <v>36</v>
      </c>
      <c r="G3" s="4"/>
      <c r="H3" s="4"/>
      <c r="I3" s="4"/>
      <c r="J3" s="4"/>
      <c r="K3" s="4"/>
      <c r="L3" s="4"/>
      <c r="M3" s="4"/>
      <c r="N3" s="4"/>
      <c r="O3" s="4"/>
      <c r="P3" s="4"/>
    </row>
    <row r="4" spans="1:16">
      <c r="A4" s="28"/>
      <c r="B4" s="29" t="s">
        <v>0</v>
      </c>
      <c r="C4" s="39"/>
      <c r="D4" s="19"/>
      <c r="E4" s="11"/>
      <c r="G4" s="1" t="s">
        <v>15</v>
      </c>
      <c r="H4" s="4"/>
      <c r="I4" s="4"/>
      <c r="J4" s="4"/>
      <c r="K4" s="4"/>
      <c r="L4" s="4"/>
      <c r="M4" s="4"/>
      <c r="N4" s="4"/>
      <c r="O4" s="4"/>
      <c r="P4" s="4"/>
    </row>
    <row r="5" spans="1:16">
      <c r="A5" s="28">
        <v>3200</v>
      </c>
      <c r="B5" s="7" t="s">
        <v>19</v>
      </c>
      <c r="C5" s="40">
        <v>95000</v>
      </c>
      <c r="D5" s="20">
        <v>95000</v>
      </c>
      <c r="E5" s="11"/>
      <c r="G5" s="1" t="s">
        <v>15</v>
      </c>
    </row>
    <row r="6" spans="1:16">
      <c r="A6" s="28">
        <v>3500</v>
      </c>
      <c r="B6" s="7" t="s">
        <v>23</v>
      </c>
      <c r="C6" s="40">
        <v>30000</v>
      </c>
      <c r="D6" s="20">
        <v>30000</v>
      </c>
      <c r="E6" s="11"/>
      <c r="H6" s="1" t="s">
        <v>15</v>
      </c>
    </row>
    <row r="7" spans="1:16">
      <c r="A7" s="28">
        <v>3550</v>
      </c>
      <c r="B7" s="7" t="s">
        <v>1</v>
      </c>
      <c r="C7" s="40">
        <v>90475</v>
      </c>
      <c r="D7" s="20">
        <v>101000</v>
      </c>
      <c r="E7" s="16" t="s">
        <v>32</v>
      </c>
    </row>
    <row r="8" spans="1:16">
      <c r="A8" s="28">
        <v>3600</v>
      </c>
      <c r="B8" s="7" t="s">
        <v>2</v>
      </c>
      <c r="C8" s="40">
        <v>27350</v>
      </c>
      <c r="D8" s="20">
        <v>25000</v>
      </c>
      <c r="E8" s="16" t="s">
        <v>31</v>
      </c>
    </row>
    <row r="9" spans="1:16">
      <c r="A9" s="28">
        <v>3800</v>
      </c>
      <c r="B9" s="7" t="s">
        <v>21</v>
      </c>
      <c r="C9" s="40">
        <v>21439</v>
      </c>
      <c r="D9" s="20">
        <v>23000</v>
      </c>
      <c r="E9" s="16"/>
    </row>
    <row r="10" spans="1:16" ht="13" thickBot="1">
      <c r="A10" s="30">
        <v>3900</v>
      </c>
      <c r="B10" s="8" t="s">
        <v>13</v>
      </c>
      <c r="C10" s="41">
        <v>50000</v>
      </c>
      <c r="D10" s="21">
        <v>0</v>
      </c>
      <c r="E10" s="11"/>
    </row>
    <row r="11" spans="1:16" s="2" customFormat="1">
      <c r="A11" s="31"/>
      <c r="B11" s="6" t="s">
        <v>3</v>
      </c>
      <c r="C11" s="42">
        <f>SUM(C5:C10)</f>
        <v>314264</v>
      </c>
      <c r="D11" s="25">
        <f>SUM(D5:D10)</f>
        <v>274000</v>
      </c>
      <c r="E11" s="12" t="s">
        <v>15</v>
      </c>
    </row>
    <row r="12" spans="1:16">
      <c r="A12" s="33"/>
      <c r="B12" s="34"/>
      <c r="C12" s="43"/>
      <c r="D12" s="35"/>
      <c r="E12" s="36"/>
      <c r="G12" s="4"/>
      <c r="H12" s="4"/>
      <c r="I12" s="4"/>
      <c r="J12" s="4"/>
      <c r="K12" s="4"/>
      <c r="L12" s="4"/>
      <c r="M12" s="4"/>
      <c r="N12" s="4"/>
      <c r="O12" s="4"/>
      <c r="P12" s="4"/>
    </row>
    <row r="13" spans="1:16">
      <c r="A13" s="28"/>
      <c r="B13" s="5" t="s">
        <v>12</v>
      </c>
      <c r="C13" s="40"/>
      <c r="D13" s="20"/>
      <c r="E13" s="11"/>
      <c r="G13" s="4"/>
      <c r="H13" s="4"/>
      <c r="I13" s="4"/>
      <c r="J13" s="4"/>
      <c r="K13" s="4"/>
      <c r="L13" s="4"/>
      <c r="M13" s="4"/>
      <c r="N13" s="4"/>
      <c r="O13" s="4"/>
      <c r="P13" s="4"/>
    </row>
    <row r="14" spans="1:16">
      <c r="A14" s="28">
        <v>5950</v>
      </c>
      <c r="B14" s="7" t="s">
        <v>20</v>
      </c>
      <c r="C14" s="40">
        <v>95000</v>
      </c>
      <c r="D14" s="20">
        <v>95000</v>
      </c>
      <c r="E14" s="11"/>
    </row>
    <row r="15" spans="1:16">
      <c r="A15" s="28">
        <v>5951</v>
      </c>
      <c r="B15" s="7" t="s">
        <v>25</v>
      </c>
      <c r="C15" s="40">
        <v>30000</v>
      </c>
      <c r="D15" s="20">
        <v>30000</v>
      </c>
      <c r="E15" s="11"/>
    </row>
    <row r="16" spans="1:16">
      <c r="A16" s="28">
        <v>5952</v>
      </c>
      <c r="B16" s="7" t="s">
        <v>24</v>
      </c>
      <c r="C16" s="40">
        <v>9021</v>
      </c>
      <c r="D16" s="20">
        <v>9000</v>
      </c>
      <c r="E16" s="11"/>
    </row>
    <row r="17" spans="1:16">
      <c r="A17" s="28">
        <v>5960</v>
      </c>
      <c r="B17" s="23" t="s">
        <v>30</v>
      </c>
      <c r="C17" s="40">
        <v>5472.5</v>
      </c>
      <c r="D17" s="20">
        <v>2000</v>
      </c>
      <c r="E17" s="16"/>
    </row>
    <row r="18" spans="1:16">
      <c r="A18" s="28">
        <v>5980</v>
      </c>
      <c r="B18" s="7" t="s">
        <v>4</v>
      </c>
      <c r="C18" s="40"/>
      <c r="D18" s="20"/>
      <c r="E18" s="11"/>
    </row>
    <row r="19" spans="1:16">
      <c r="A19" s="28">
        <v>6000</v>
      </c>
      <c r="B19" s="7" t="s">
        <v>5</v>
      </c>
      <c r="C19" s="40"/>
      <c r="D19" s="20">
        <v>5000</v>
      </c>
      <c r="E19" s="11" t="s">
        <v>15</v>
      </c>
    </row>
    <row r="20" spans="1:16">
      <c r="A20" s="28">
        <v>6400</v>
      </c>
      <c r="B20" s="7" t="s">
        <v>17</v>
      </c>
      <c r="C20" s="40">
        <v>73590</v>
      </c>
      <c r="D20" s="20">
        <v>75000</v>
      </c>
      <c r="E20" s="16" t="s">
        <v>29</v>
      </c>
    </row>
    <row r="21" spans="1:16">
      <c r="A21" s="28">
        <v>6500</v>
      </c>
      <c r="B21" s="7" t="s">
        <v>22</v>
      </c>
      <c r="C21" s="40">
        <v>17066</v>
      </c>
      <c r="D21" s="20">
        <v>15000</v>
      </c>
      <c r="E21" s="11"/>
    </row>
    <row r="22" spans="1:16">
      <c r="A22" s="28">
        <v>6600</v>
      </c>
      <c r="B22" s="7" t="s">
        <v>14</v>
      </c>
      <c r="C22" s="40">
        <v>4810</v>
      </c>
      <c r="D22" s="20">
        <v>10000</v>
      </c>
      <c r="E22" s="16" t="s">
        <v>35</v>
      </c>
    </row>
    <row r="23" spans="1:16">
      <c r="A23" s="28">
        <v>6700</v>
      </c>
      <c r="B23" s="7" t="s">
        <v>18</v>
      </c>
      <c r="C23" s="40">
        <v>9512.5</v>
      </c>
      <c r="D23" s="20">
        <v>1000</v>
      </c>
      <c r="E23" s="16"/>
    </row>
    <row r="24" spans="1:16">
      <c r="A24" s="28">
        <v>6800</v>
      </c>
      <c r="B24" s="7" t="s">
        <v>26</v>
      </c>
      <c r="C24" s="14"/>
      <c r="D24" s="20"/>
      <c r="E24" s="11"/>
    </row>
    <row r="25" spans="1:16">
      <c r="A25" s="28">
        <v>7400</v>
      </c>
      <c r="B25" s="7" t="s">
        <v>6</v>
      </c>
      <c r="C25" s="40">
        <v>200</v>
      </c>
      <c r="D25" s="20">
        <v>200</v>
      </c>
      <c r="E25" s="11" t="s">
        <v>15</v>
      </c>
    </row>
    <row r="26" spans="1:16" s="2" customFormat="1">
      <c r="A26" s="31"/>
      <c r="B26" s="6" t="s">
        <v>7</v>
      </c>
      <c r="C26" s="44">
        <f>SUM(C14:C25)</f>
        <v>244672</v>
      </c>
      <c r="D26" s="24">
        <f>SUM(D14:D25)</f>
        <v>242200</v>
      </c>
      <c r="E26" s="12"/>
    </row>
    <row r="27" spans="1:16">
      <c r="A27" s="33"/>
      <c r="B27" s="34"/>
      <c r="C27" s="43"/>
      <c r="D27" s="35"/>
      <c r="E27" s="36"/>
      <c r="G27" s="4"/>
      <c r="H27" s="4"/>
      <c r="I27" s="4"/>
      <c r="J27" s="4"/>
      <c r="K27" s="4"/>
      <c r="L27" s="4"/>
      <c r="M27" s="4"/>
      <c r="N27" s="4"/>
      <c r="O27" s="4"/>
      <c r="P27" s="4"/>
    </row>
    <row r="28" spans="1:16" s="2" customFormat="1">
      <c r="A28" s="29"/>
      <c r="B28" s="5" t="s">
        <v>8</v>
      </c>
      <c r="C28" s="40">
        <f>C11-C26</f>
        <v>69592</v>
      </c>
      <c r="D28" s="20">
        <f>D11-D26</f>
        <v>31800</v>
      </c>
      <c r="E28" s="12"/>
    </row>
    <row r="29" spans="1:16">
      <c r="A29" s="28">
        <v>8010</v>
      </c>
      <c r="B29" s="7" t="s">
        <v>9</v>
      </c>
      <c r="C29" s="40"/>
      <c r="D29" s="20"/>
      <c r="E29" s="11"/>
    </row>
    <row r="30" spans="1:16">
      <c r="A30" s="28">
        <v>8140</v>
      </c>
      <c r="B30" s="7" t="s">
        <v>10</v>
      </c>
      <c r="C30" s="40">
        <v>845</v>
      </c>
      <c r="D30" s="20"/>
      <c r="E30" s="11"/>
    </row>
    <row r="31" spans="1:16" s="2" customFormat="1">
      <c r="A31" s="29"/>
      <c r="B31" s="5" t="s">
        <v>16</v>
      </c>
      <c r="C31" s="45"/>
      <c r="D31" s="15"/>
      <c r="E31" s="12"/>
    </row>
    <row r="32" spans="1:16" s="2" customFormat="1">
      <c r="A32" s="29">
        <v>88</v>
      </c>
      <c r="B32" s="5" t="s">
        <v>11</v>
      </c>
      <c r="C32" s="40">
        <f>C28+C30</f>
        <v>70437</v>
      </c>
      <c r="D32" s="20">
        <f>D28+D30</f>
        <v>31800</v>
      </c>
      <c r="E32" s="12"/>
    </row>
    <row r="33" spans="2:16">
      <c r="C33" s="46"/>
      <c r="D33" s="22"/>
      <c r="E33" s="13"/>
    </row>
    <row r="34" spans="2:16">
      <c r="B34" s="32" t="s">
        <v>34</v>
      </c>
      <c r="C34" s="46">
        <v>20000</v>
      </c>
      <c r="D34" s="22">
        <v>30000</v>
      </c>
      <c r="E34"/>
      <c r="F34" s="3"/>
      <c r="P34"/>
    </row>
    <row r="35" spans="2:16">
      <c r="C35" s="46"/>
      <c r="D35" s="22"/>
      <c r="E35" s="13"/>
    </row>
    <row r="36" spans="2:16">
      <c r="E36" s="13"/>
    </row>
  </sheetData>
  <phoneticPr fontId="14" type="noConversion"/>
  <printOptions gridLines="1"/>
  <pageMargins left="0.39370078740157483" right="0.35433070866141736" top="0.78740157480314965" bottom="0.59055118110236227" header="0.51181102362204722" footer="0.51181102362204722"/>
  <pageSetup paperSize="9" scale="86" orientation="landscape"/>
  <headerFooter alignWithMargins="0"/>
  <legacyDrawing r:id="rId1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Regneark</vt:lpstr>
      </vt:variant>
      <vt:variant>
        <vt:i4>1</vt:i4>
      </vt:variant>
    </vt:vector>
  </HeadingPairs>
  <TitlesOfParts>
    <vt:vector size="1" baseType="lpstr">
      <vt:lpstr>2015</vt:lpstr>
    </vt:vector>
  </TitlesOfParts>
  <Company>Ski Fotball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Ragnhild Carlsen</dc:creator>
  <cp:lastModifiedBy>Ski IL  Fotball</cp:lastModifiedBy>
  <cp:lastPrinted>2015-04-16T06:08:11Z</cp:lastPrinted>
  <dcterms:created xsi:type="dcterms:W3CDTF">2009-04-22T09:30:27Z</dcterms:created>
  <dcterms:modified xsi:type="dcterms:W3CDTF">2015-04-16T06:08:16Z</dcterms:modified>
</cp:coreProperties>
</file>